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jacky\Dropbox (Personal)\0 UK limited company\IGN work\01 PF salt project management\Revised Guidance 2020\Revised tools October 2020\"/>
    </mc:Choice>
  </mc:AlternateContent>
  <xr:revisionPtr revIDLastSave="0" documentId="13_ncr:1_{1954F362-E6C8-44AD-8F89-231C419310BA}" xr6:coauthVersionLast="45" xr6:coauthVersionMax="45" xr10:uidLastSave="{00000000-0000-0000-0000-000000000000}"/>
  <bookViews>
    <workbookView xWindow="-120" yWindow="-120" windowWidth="21840" windowHeight="13140" xr2:uid="{48B0FDEC-ABFB-4DFB-BBD4-F9ACE5BC3C09}"/>
  </bookViews>
  <sheets>
    <sheet name="Model 3 -Working" sheetId="10" r:id="rId1"/>
    <sheet name="Fig 1. Relative MT salt by use" sheetId="12" r:id="rId2"/>
    <sheet name="Fig 2. Relative % salt iodised" sheetId="13" r:id="rId3"/>
    <sheet name="Lists" sheetId="5" state="hidden" r:id="rId4"/>
  </sheets>
  <definedNames>
    <definedName name="_xlnm.Print_Area" localSheetId="0">'Model 3 -Working'!$A$1:$Q$10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0" l="1"/>
  <c r="H7" i="10"/>
  <c r="C8" i="10" l="1"/>
  <c r="J6" i="10" l="1"/>
  <c r="J7" i="10" s="1"/>
  <c r="L6" i="10"/>
  <c r="D7" i="10"/>
  <c r="D6" i="10"/>
  <c r="D8" i="10" l="1"/>
</calcChain>
</file>

<file path=xl/sharedStrings.xml><?xml version="1.0" encoding="utf-8"?>
<sst xmlns="http://schemas.openxmlformats.org/spreadsheetml/2006/main" count="27" uniqueCount="24">
  <si>
    <t>Click on dark grey shaded cells for instructions on information to insert in the corresponding light blue cell</t>
  </si>
  <si>
    <t>Non-pregnant adult</t>
  </si>
  <si>
    <t>Children 6-12 years</t>
  </si>
  <si>
    <t>Children 0-5 years</t>
  </si>
  <si>
    <t>Not specified</t>
  </si>
  <si>
    <t>Food grade salt use</t>
  </si>
  <si>
    <t>TOTAL</t>
  </si>
  <si>
    <t>Source references</t>
  </si>
  <si>
    <t>Code</t>
  </si>
  <si>
    <t>Reference - add reference and year for data source</t>
  </si>
  <si>
    <t>Data inputs required ONLY in light blue shaded cells. Other data will automatically update.</t>
  </si>
  <si>
    <t>Pregnant women</t>
  </si>
  <si>
    <t>Lactating women</t>
  </si>
  <si>
    <t>Retail market salt (for household, small scale food production and local food outlets, etc.)</t>
  </si>
  <si>
    <r>
      <rPr>
        <b/>
        <sz val="14"/>
        <color rgb="FFFF0000"/>
        <rFont val="Calibri"/>
        <family val="2"/>
        <scheme val="minor"/>
      </rPr>
      <t>Option 3 (Percent household versus processed food salt)</t>
    </r>
    <r>
      <rPr>
        <b/>
        <sz val="14"/>
        <color theme="1"/>
        <rFont val="Calibri"/>
        <family val="2"/>
        <scheme val="minor"/>
      </rPr>
      <t xml:space="preserve"> - Input data according to the national situation.</t>
    </r>
  </si>
  <si>
    <t>Where possible use an estimate for food industry salt used for domestic products only (define scope in the cell above). Where only one or two food products are being considered for mandatory production using iodised salt (e.g. bread), create a version of this sheet for this/these products only.</t>
  </si>
  <si>
    <t xml:space="preserve">Food industry salt </t>
  </si>
  <si>
    <t>Relative percent food grade salt distributed for different purposes</t>
  </si>
  <si>
    <t>Where only total salt produced/imported for domestic use is known, without breakdown by intended use, enter only the total amount</t>
  </si>
  <si>
    <t xml:space="preserve"> Estimated quantity (MT) of food grade salt distributed for different use</t>
  </si>
  <si>
    <t>Current estimates for percent of salt iodised</t>
  </si>
  <si>
    <t>Current estimates for percent of salt NOT iodised</t>
  </si>
  <si>
    <t>Combined retail and food industry salt</t>
  </si>
  <si>
    <t>Source reference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</si>
</sst>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rgb="FFFF0000"/>
      <name val="Calibri"/>
      <family val="2"/>
      <scheme val="minor"/>
    </font>
    <font>
      <b/>
      <sz val="14"/>
      <color theme="1"/>
      <name val="Calibri"/>
      <family val="2"/>
      <scheme val="minor"/>
    </font>
    <font>
      <sz val="11"/>
      <name val="Calibri"/>
      <family val="2"/>
      <scheme val="minor"/>
    </font>
    <font>
      <b/>
      <u/>
      <sz val="11"/>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4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1" fillId="3" borderId="4" xfId="0" applyFont="1" applyFill="1" applyBorder="1" applyAlignment="1" applyProtection="1">
      <alignment horizontal="center" vertical="center" wrapText="1"/>
      <protection locked="0"/>
    </xf>
    <xf numFmtId="0" fontId="1" fillId="3" borderId="4" xfId="0" applyFont="1" applyFill="1" applyBorder="1" applyAlignment="1">
      <alignment horizontal="center" vertical="center" wrapText="1"/>
    </xf>
    <xf numFmtId="0" fontId="0" fillId="4" borderId="4" xfId="0" applyFill="1" applyBorder="1" applyAlignment="1" applyProtection="1">
      <alignment vertical="center" wrapText="1"/>
      <protection locked="0"/>
    </xf>
    <xf numFmtId="3" fontId="0" fillId="2" borderId="4" xfId="0" applyNumberFormat="1" applyFill="1" applyBorder="1" applyAlignment="1" applyProtection="1">
      <alignment vertical="center"/>
      <protection locked="0"/>
    </xf>
    <xf numFmtId="0" fontId="1" fillId="3" borderId="4" xfId="0" applyFont="1" applyFill="1" applyBorder="1" applyAlignment="1">
      <alignment vertical="center"/>
    </xf>
    <xf numFmtId="0" fontId="5" fillId="5" borderId="0" xfId="0" applyFont="1" applyFill="1" applyAlignment="1" applyProtection="1">
      <alignment vertical="center"/>
      <protection locked="0"/>
    </xf>
    <xf numFmtId="0" fontId="1" fillId="5" borderId="4" xfId="0" applyFont="1" applyFill="1" applyBorder="1" applyAlignment="1" applyProtection="1">
      <alignment vertical="center"/>
      <protection locked="0"/>
    </xf>
    <xf numFmtId="0" fontId="0" fillId="2" borderId="4" xfId="0" applyFill="1" applyBorder="1" applyProtection="1">
      <protection locked="0"/>
    </xf>
    <xf numFmtId="0" fontId="0" fillId="0" borderId="5" xfId="0" applyBorder="1" applyAlignment="1">
      <alignment vertical="center"/>
    </xf>
    <xf numFmtId="0" fontId="4" fillId="0" borderId="0" xfId="0" applyFont="1" applyAlignment="1">
      <alignment vertical="center"/>
    </xf>
    <xf numFmtId="0" fontId="0" fillId="0" borderId="0" xfId="0" applyAlignment="1">
      <alignment wrapText="1"/>
    </xf>
    <xf numFmtId="0" fontId="1" fillId="0" borderId="0" xfId="0" applyFont="1" applyFill="1" applyBorder="1" applyAlignment="1">
      <alignment horizontal="center"/>
    </xf>
    <xf numFmtId="0" fontId="0" fillId="0" borderId="0" xfId="0" applyFill="1" applyBorder="1" applyAlignment="1" applyProtection="1">
      <alignment horizontal="left"/>
      <protection locked="0"/>
    </xf>
    <xf numFmtId="0" fontId="0" fillId="0" borderId="0" xfId="0" applyFill="1" applyBorder="1"/>
    <xf numFmtId="0" fontId="0" fillId="0" borderId="0" xfId="0" applyFill="1" applyBorder="1" applyAlignment="1">
      <alignment vertical="center"/>
    </xf>
    <xf numFmtId="0" fontId="0" fillId="0" borderId="0" xfId="0" applyBorder="1" applyAlignment="1">
      <alignment vertical="center"/>
    </xf>
    <xf numFmtId="0" fontId="0" fillId="0" borderId="5" xfId="0" applyFill="1" applyBorder="1"/>
    <xf numFmtId="0" fontId="0" fillId="0" borderId="5" xfId="0" applyFill="1" applyBorder="1" applyAlignment="1">
      <alignment vertical="center"/>
    </xf>
    <xf numFmtId="3" fontId="0" fillId="2" borderId="4" xfId="0" applyNumberFormat="1" applyFill="1" applyBorder="1" applyAlignment="1" applyProtection="1">
      <alignment horizontal="center" vertical="center"/>
      <protection locked="0"/>
    </xf>
    <xf numFmtId="9" fontId="0" fillId="0" borderId="4" xfId="0" applyNumberFormat="1" applyBorder="1" applyAlignment="1">
      <alignment horizontal="center" vertical="center"/>
    </xf>
    <xf numFmtId="9" fontId="0" fillId="2" borderId="4" xfId="0" applyNumberFormat="1" applyFill="1" applyBorder="1" applyAlignment="1" applyProtection="1">
      <alignment horizontal="center" vertical="center"/>
      <protection locked="0"/>
    </xf>
    <xf numFmtId="3" fontId="1" fillId="3" borderId="4" xfId="0" applyNumberFormat="1" applyFont="1" applyFill="1" applyBorder="1" applyAlignment="1">
      <alignment horizontal="center" vertical="center"/>
    </xf>
    <xf numFmtId="9" fontId="1" fillId="3" borderId="4" xfId="0" applyNumberFormat="1" applyFont="1" applyFill="1" applyBorder="1" applyAlignment="1">
      <alignment horizontal="center" vertical="center"/>
    </xf>
    <xf numFmtId="9" fontId="0" fillId="0" borderId="4" xfId="0" applyNumberFormat="1" applyFill="1" applyBorder="1" applyAlignment="1" applyProtection="1">
      <alignment horizontal="center" vertical="center"/>
      <protection locked="0"/>
    </xf>
    <xf numFmtId="9" fontId="0" fillId="0" borderId="6" xfId="0" applyNumberFormat="1" applyFill="1" applyBorder="1" applyAlignment="1">
      <alignment horizontal="center" vertical="center"/>
    </xf>
    <xf numFmtId="0" fontId="1" fillId="3" borderId="4" xfId="0" applyFont="1" applyFill="1" applyBorder="1" applyAlignment="1" applyProtection="1">
      <alignment vertical="center" wrapText="1"/>
      <protection locked="0"/>
    </xf>
    <xf numFmtId="3" fontId="0" fillId="0" borderId="0" xfId="0" applyNumberFormat="1" applyAlignment="1">
      <alignment vertical="center"/>
    </xf>
    <xf numFmtId="0" fontId="1" fillId="0" borderId="5"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9" fontId="1" fillId="0" borderId="5" xfId="0" applyNumberFormat="1" applyFont="1" applyFill="1" applyBorder="1" applyAlignment="1">
      <alignment horizontal="center" vertical="center"/>
    </xf>
    <xf numFmtId="9" fontId="1" fillId="0" borderId="8" xfId="0" applyNumberFormat="1" applyFont="1" applyFill="1" applyBorder="1" applyAlignment="1">
      <alignment horizontal="center" vertical="center"/>
    </xf>
    <xf numFmtId="0" fontId="0" fillId="0" borderId="8" xfId="0" applyFill="1" applyBorder="1"/>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1" fillId="5" borderId="1" xfId="0" applyFont="1" applyFill="1" applyBorder="1" applyAlignment="1">
      <alignment horizontal="left"/>
    </xf>
    <xf numFmtId="0" fontId="1" fillId="5" borderId="2" xfId="0" applyFont="1" applyFill="1" applyBorder="1" applyAlignment="1">
      <alignment horizontal="left"/>
    </xf>
    <xf numFmtId="0" fontId="1" fillId="5" borderId="3"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'Model 3 -Working'!$A$6</c:f>
              <c:strCache>
                <c:ptCount val="1"/>
                <c:pt idx="0">
                  <c:v>Retail market salt (for household, small scale food production and local food outlets, etc.)</c:v>
                </c:pt>
              </c:strCache>
            </c:strRef>
          </c:tx>
          <c:spPr>
            <a:solidFill>
              <a:schemeClr val="accent6">
                <a:lumMod val="75000"/>
              </a:schemeClr>
            </a:solidFill>
            <a:ln>
              <a:noFill/>
            </a:ln>
            <a:effectLst/>
          </c:spPr>
          <c:invertIfNegative val="0"/>
          <c:cat>
            <c:strRef>
              <c:f>'Model 3 -Working'!$C$5</c:f>
              <c:strCache>
                <c:ptCount val="1"/>
                <c:pt idx="0">
                  <c:v> Estimated quantity (MT) of food grade salt distributed for different use</c:v>
                </c:pt>
              </c:strCache>
            </c:strRef>
          </c:cat>
          <c:val>
            <c:numRef>
              <c:f>'Model 3 -Working'!$C$6</c:f>
              <c:numCache>
                <c:formatCode>#,##0</c:formatCode>
                <c:ptCount val="1"/>
                <c:pt idx="0">
                  <c:v>24000</c:v>
                </c:pt>
              </c:numCache>
            </c:numRef>
          </c:val>
          <c:extLst>
            <c:ext xmlns:c16="http://schemas.microsoft.com/office/drawing/2014/chart" uri="{C3380CC4-5D6E-409C-BE32-E72D297353CC}">
              <c16:uniqueId val="{00000000-DF58-4CB9-BBD6-C809702B449D}"/>
            </c:ext>
          </c:extLst>
        </c:ser>
        <c:ser>
          <c:idx val="1"/>
          <c:order val="1"/>
          <c:tx>
            <c:strRef>
              <c:f>'Model 3 -Working'!$A$7</c:f>
              <c:strCache>
                <c:ptCount val="1"/>
                <c:pt idx="0">
                  <c:v>Food industry salt </c:v>
                </c:pt>
              </c:strCache>
            </c:strRef>
          </c:tx>
          <c:spPr>
            <a:solidFill>
              <a:schemeClr val="accent2">
                <a:lumMod val="75000"/>
              </a:schemeClr>
            </a:solidFill>
            <a:ln>
              <a:noFill/>
            </a:ln>
            <a:effectLst/>
          </c:spPr>
          <c:invertIfNegative val="0"/>
          <c:cat>
            <c:strRef>
              <c:f>'Model 3 -Working'!$C$5</c:f>
              <c:strCache>
                <c:ptCount val="1"/>
                <c:pt idx="0">
                  <c:v> Estimated quantity (MT) of food grade salt distributed for different use</c:v>
                </c:pt>
              </c:strCache>
            </c:strRef>
          </c:cat>
          <c:val>
            <c:numRef>
              <c:f>'Model 3 -Working'!$C$7</c:f>
              <c:numCache>
                <c:formatCode>#,##0</c:formatCode>
                <c:ptCount val="1"/>
                <c:pt idx="0">
                  <c:v>87000</c:v>
                </c:pt>
              </c:numCache>
            </c:numRef>
          </c:val>
          <c:extLst>
            <c:ext xmlns:c16="http://schemas.microsoft.com/office/drawing/2014/chart" uri="{C3380CC4-5D6E-409C-BE32-E72D297353CC}">
              <c16:uniqueId val="{00000001-DF58-4CB9-BBD6-C809702B449D}"/>
            </c:ext>
          </c:extLst>
        </c:ser>
        <c:dLbls>
          <c:showLegendKey val="0"/>
          <c:showVal val="0"/>
          <c:showCatName val="0"/>
          <c:showSerName val="0"/>
          <c:showPercent val="0"/>
          <c:showBubbleSize val="0"/>
        </c:dLbls>
        <c:gapWidth val="150"/>
        <c:overlap val="100"/>
        <c:axId val="334592888"/>
        <c:axId val="334586000"/>
      </c:barChart>
      <c:catAx>
        <c:axId val="334592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34586000"/>
        <c:crosses val="autoZero"/>
        <c:auto val="1"/>
        <c:lblAlgn val="ctr"/>
        <c:lblOffset val="100"/>
        <c:noMultiLvlLbl val="0"/>
      </c:catAx>
      <c:valAx>
        <c:axId val="3345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Quantity of salt distributed by intended domestic use (MT)</a:t>
                </a:r>
              </a:p>
            </c:rich>
          </c:tx>
          <c:layout>
            <c:manualLayout>
              <c:xMode val="edge"/>
              <c:yMode val="edge"/>
              <c:x val="1.0933940382259595E-2"/>
              <c:y val="0.1488817248629261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34592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24214566957302E-2"/>
          <c:y val="8.1466133487240799E-2"/>
          <c:w val="0.90234161740743579"/>
          <c:h val="0.73606661994475819"/>
        </c:manualLayout>
      </c:layout>
      <c:barChart>
        <c:barDir val="col"/>
        <c:grouping val="stacked"/>
        <c:varyColors val="0"/>
        <c:ser>
          <c:idx val="0"/>
          <c:order val="0"/>
          <c:tx>
            <c:strRef>
              <c:f>'Model 3 -Working'!$F$6</c:f>
              <c:strCache>
                <c:ptCount val="1"/>
                <c:pt idx="0">
                  <c:v>Current estimates for percent of salt iodised</c:v>
                </c:pt>
              </c:strCache>
            </c:strRef>
          </c:tx>
          <c:spPr>
            <a:solidFill>
              <a:schemeClr val="bg2">
                <a:lumMod val="75000"/>
              </a:schemeClr>
            </a:solidFill>
            <a:ln>
              <a:noFill/>
            </a:ln>
            <a:effectLst/>
          </c:spPr>
          <c:invertIfNegative val="0"/>
          <c:cat>
            <c:strRef>
              <c:f>'Model 3 -Working'!$H$5:$J$5</c:f>
              <c:strCache>
                <c:ptCount val="3"/>
                <c:pt idx="0">
                  <c:v>Retail market salt (for household, small scale food production and local food outlets, etc.)</c:v>
                </c:pt>
                <c:pt idx="1">
                  <c:v>Food industry salt </c:v>
                </c:pt>
                <c:pt idx="2">
                  <c:v>Combined retail and food industry salt</c:v>
                </c:pt>
              </c:strCache>
            </c:strRef>
          </c:cat>
          <c:val>
            <c:numRef>
              <c:f>'Model 3 -Working'!$H$6:$J$6</c:f>
              <c:numCache>
                <c:formatCode>0%</c:formatCode>
                <c:ptCount val="3"/>
                <c:pt idx="0">
                  <c:v>0.82</c:v>
                </c:pt>
                <c:pt idx="1">
                  <c:v>0.35</c:v>
                </c:pt>
                <c:pt idx="2">
                  <c:v>0.45162162162162162</c:v>
                </c:pt>
              </c:numCache>
            </c:numRef>
          </c:val>
          <c:extLst>
            <c:ext xmlns:c16="http://schemas.microsoft.com/office/drawing/2014/chart" uri="{C3380CC4-5D6E-409C-BE32-E72D297353CC}">
              <c16:uniqueId val="{00000000-86A1-444E-A9C6-F91E64E3A947}"/>
            </c:ext>
          </c:extLst>
        </c:ser>
        <c:ser>
          <c:idx val="1"/>
          <c:order val="1"/>
          <c:tx>
            <c:strRef>
              <c:f>'Model 3 -Working'!$F$7</c:f>
              <c:strCache>
                <c:ptCount val="1"/>
                <c:pt idx="0">
                  <c:v>Current estimates for percent of salt NOT iodised</c:v>
                </c:pt>
              </c:strCache>
            </c:strRef>
          </c:tx>
          <c:spPr>
            <a:solidFill>
              <a:schemeClr val="accent4">
                <a:lumMod val="40000"/>
                <a:lumOff val="60000"/>
              </a:schemeClr>
            </a:solidFill>
            <a:ln>
              <a:noFill/>
            </a:ln>
            <a:effectLst/>
          </c:spPr>
          <c:invertIfNegative val="0"/>
          <c:cat>
            <c:strRef>
              <c:f>'Model 3 -Working'!$H$5:$J$5</c:f>
              <c:strCache>
                <c:ptCount val="3"/>
                <c:pt idx="0">
                  <c:v>Retail market salt (for household, small scale food production and local food outlets, etc.)</c:v>
                </c:pt>
                <c:pt idx="1">
                  <c:v>Food industry salt </c:v>
                </c:pt>
                <c:pt idx="2">
                  <c:v>Combined retail and food industry salt</c:v>
                </c:pt>
              </c:strCache>
            </c:strRef>
          </c:cat>
          <c:val>
            <c:numRef>
              <c:f>'Model 3 -Working'!$H$7:$J$7</c:f>
              <c:numCache>
                <c:formatCode>0%</c:formatCode>
                <c:ptCount val="3"/>
                <c:pt idx="0">
                  <c:v>0.18000000000000005</c:v>
                </c:pt>
                <c:pt idx="1">
                  <c:v>0.65</c:v>
                </c:pt>
                <c:pt idx="2">
                  <c:v>0.54837837837837844</c:v>
                </c:pt>
              </c:numCache>
            </c:numRef>
          </c:val>
          <c:extLst>
            <c:ext xmlns:c16="http://schemas.microsoft.com/office/drawing/2014/chart" uri="{C3380CC4-5D6E-409C-BE32-E72D297353CC}">
              <c16:uniqueId val="{00000001-86A1-444E-A9C6-F91E64E3A947}"/>
            </c:ext>
          </c:extLst>
        </c:ser>
        <c:dLbls>
          <c:showLegendKey val="0"/>
          <c:showVal val="0"/>
          <c:showCatName val="0"/>
          <c:showSerName val="0"/>
          <c:showPercent val="0"/>
          <c:showBubbleSize val="0"/>
        </c:dLbls>
        <c:gapWidth val="150"/>
        <c:overlap val="100"/>
        <c:axId val="334595512"/>
        <c:axId val="334595840"/>
      </c:barChart>
      <c:catAx>
        <c:axId val="334595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34595840"/>
        <c:crosses val="autoZero"/>
        <c:auto val="1"/>
        <c:lblAlgn val="ctr"/>
        <c:lblOffset val="100"/>
        <c:noMultiLvlLbl val="0"/>
      </c:catAx>
      <c:valAx>
        <c:axId val="33459584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Percent salt iodised or not iodised</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34595512"/>
        <c:crosses val="autoZero"/>
        <c:crossBetween val="between"/>
      </c:valAx>
      <c:spPr>
        <a:noFill/>
        <a:ln>
          <a:noFill/>
        </a:ln>
        <a:effectLst/>
      </c:spPr>
    </c:plotArea>
    <c:legend>
      <c:legendPos val="b"/>
      <c:overlay val="0"/>
      <c:spPr>
        <a:noFill/>
        <a:ln>
          <a:solidFill>
            <a:schemeClr val="tx1">
              <a:lumMod val="50000"/>
              <a:lumOff val="50000"/>
            </a:schemeClr>
          </a:solidFill>
        </a:ln>
        <a:effectLst/>
      </c:spPr>
      <c:txPr>
        <a:bodyPr rot="0" spcFirstLastPara="1" vertOverflow="ellipsis" vert="horz" wrap="square" anchor="ctr" anchorCtr="1"/>
        <a:lstStyle/>
        <a:p>
          <a:pPr>
            <a:defRPr sz="13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3938FFA-E4CD-4157-B9E7-D73E1E328B13}">
  <sheetPr/>
  <sheetViews>
    <sheetView zoomScale="9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8ADBA3C-C521-4D2B-B82E-B89A657620E9}">
  <sheetPr/>
  <sheetViews>
    <sheetView zoomScale="9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a:extLst>
            <a:ext uri="{FF2B5EF4-FFF2-40B4-BE49-F238E27FC236}">
              <a16:creationId xmlns:a16="http://schemas.microsoft.com/office/drawing/2014/main" id="{72A05006-DA4F-4828-9A91-0F1283D5AD6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a:extLst>
            <a:ext uri="{FF2B5EF4-FFF2-40B4-BE49-F238E27FC236}">
              <a16:creationId xmlns:a16="http://schemas.microsoft.com/office/drawing/2014/main" id="{A4A7576C-C3DF-41F2-8CBD-F35A8D197A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82601-3F90-4360-A917-00E0D0691C02}">
  <sheetPr>
    <tabColor theme="5" tint="-0.499984740745262"/>
    <pageSetUpPr fitToPage="1"/>
  </sheetPr>
  <dimension ref="A1:R20"/>
  <sheetViews>
    <sheetView tabSelected="1" workbookViewId="0"/>
  </sheetViews>
  <sheetFormatPr defaultRowHeight="15" x14ac:dyDescent="0.25"/>
  <cols>
    <col min="1" max="1" width="33.140625" customWidth="1"/>
    <col min="2" max="2" width="14.42578125" customWidth="1"/>
    <col min="3" max="3" width="26.7109375" customWidth="1"/>
    <col min="4" max="4" width="25.5703125" customWidth="1"/>
    <col min="5" max="5" width="17.7109375" customWidth="1"/>
    <col min="6" max="6" width="23.140625" customWidth="1"/>
    <col min="7" max="7" width="14.7109375" customWidth="1"/>
    <col min="8" max="8" width="21.85546875" customWidth="1"/>
    <col min="9" max="9" width="17.5703125" customWidth="1"/>
    <col min="10" max="11" width="23.5703125" customWidth="1"/>
    <col min="12" max="12" width="24.7109375" customWidth="1"/>
    <col min="13" max="13" width="23.5703125" customWidth="1"/>
    <col min="14" max="15" width="23.5703125" style="4" customWidth="1"/>
    <col min="16" max="16" width="23.42578125" customWidth="1"/>
    <col min="17" max="17" width="22.7109375" customWidth="1"/>
  </cols>
  <sheetData>
    <row r="1" spans="1:18" s="2" customFormat="1" ht="30.75" customHeight="1" x14ac:dyDescent="0.25">
      <c r="A1" s="1" t="s">
        <v>14</v>
      </c>
      <c r="F1" s="20"/>
      <c r="K1" s="13"/>
    </row>
    <row r="2" spans="1:18" s="2" customFormat="1" ht="20.25" customHeight="1" x14ac:dyDescent="0.25">
      <c r="A2" s="41" t="s">
        <v>0</v>
      </c>
      <c r="B2" s="42"/>
      <c r="C2" s="42"/>
      <c r="D2" s="42"/>
      <c r="E2" s="42"/>
      <c r="F2" s="22"/>
    </row>
    <row r="3" spans="1:18" ht="24" customHeight="1" x14ac:dyDescent="0.25">
      <c r="A3" s="39" t="s">
        <v>10</v>
      </c>
      <c r="B3" s="40"/>
      <c r="C3" s="40"/>
      <c r="D3" s="40"/>
      <c r="E3" s="40"/>
      <c r="F3" s="21"/>
      <c r="N3"/>
      <c r="O3"/>
    </row>
    <row r="4" spans="1:18" s="2" customFormat="1" ht="18.75" customHeight="1" x14ac:dyDescent="0.25">
      <c r="G4" s="19"/>
      <c r="H4" s="20"/>
    </row>
    <row r="5" spans="1:18" s="2" customFormat="1" ht="65.25" customHeight="1" x14ac:dyDescent="0.25">
      <c r="A5" s="5" t="s">
        <v>5</v>
      </c>
      <c r="B5" s="6" t="s">
        <v>23</v>
      </c>
      <c r="C5" s="5" t="s">
        <v>19</v>
      </c>
      <c r="D5" s="5" t="s">
        <v>17</v>
      </c>
      <c r="E5" s="32"/>
      <c r="F5" s="33"/>
      <c r="G5" s="6" t="s">
        <v>23</v>
      </c>
      <c r="H5" s="30" t="s">
        <v>13</v>
      </c>
      <c r="I5" s="30" t="s">
        <v>16</v>
      </c>
      <c r="J5" s="6" t="s">
        <v>22</v>
      </c>
    </row>
    <row r="6" spans="1:18" s="2" customFormat="1" ht="54" customHeight="1" x14ac:dyDescent="0.25">
      <c r="A6" s="7" t="s">
        <v>13</v>
      </c>
      <c r="B6" s="8"/>
      <c r="C6" s="23">
        <v>24000</v>
      </c>
      <c r="D6" s="24">
        <f>C6/C8</f>
        <v>0.21621621621621623</v>
      </c>
      <c r="E6" s="29"/>
      <c r="F6" s="6" t="s">
        <v>20</v>
      </c>
      <c r="G6" s="8"/>
      <c r="H6" s="25">
        <v>0.82</v>
      </c>
      <c r="I6" s="25">
        <v>0.35</v>
      </c>
      <c r="J6" s="24">
        <f>(H6*C6+I6*C7)/C8</f>
        <v>0.45162162162162162</v>
      </c>
      <c r="K6" s="31"/>
      <c r="L6" s="2">
        <f>K6/C8</f>
        <v>0</v>
      </c>
    </row>
    <row r="7" spans="1:18" s="14" customFormat="1" ht="46.5" customHeight="1" x14ac:dyDescent="0.25">
      <c r="A7" s="7" t="s">
        <v>16</v>
      </c>
      <c r="B7" s="8"/>
      <c r="C7" s="23">
        <v>87000</v>
      </c>
      <c r="D7" s="24">
        <f>C7/C8</f>
        <v>0.78378378378378377</v>
      </c>
      <c r="E7" s="29"/>
      <c r="F7" s="6" t="s">
        <v>21</v>
      </c>
      <c r="G7" s="8"/>
      <c r="H7" s="28">
        <f>1-H6</f>
        <v>0.18000000000000005</v>
      </c>
      <c r="I7" s="28">
        <f>1-I6</f>
        <v>0.65</v>
      </c>
      <c r="J7" s="28">
        <f>1-J6</f>
        <v>0.54837837837837844</v>
      </c>
    </row>
    <row r="8" spans="1:18" ht="29.25" customHeight="1" x14ac:dyDescent="0.25">
      <c r="A8" s="9" t="s">
        <v>6</v>
      </c>
      <c r="B8" s="9"/>
      <c r="C8" s="26">
        <f>SUM(C6:C7)</f>
        <v>111000</v>
      </c>
      <c r="D8" s="27">
        <f>SUM(D6:D7)</f>
        <v>1</v>
      </c>
      <c r="E8" s="34"/>
      <c r="F8" s="35"/>
      <c r="G8" s="35"/>
      <c r="H8" s="35"/>
      <c r="I8" s="36"/>
      <c r="N8"/>
      <c r="O8"/>
    </row>
    <row r="9" spans="1:18" ht="27.75" customHeight="1" x14ac:dyDescent="0.25">
      <c r="A9" s="14" t="s">
        <v>15</v>
      </c>
      <c r="B9" s="2"/>
      <c r="C9" s="2"/>
      <c r="D9" s="3"/>
      <c r="E9" s="2"/>
      <c r="F9" s="2"/>
      <c r="G9" s="4"/>
      <c r="H9" s="4"/>
      <c r="N9"/>
      <c r="O9"/>
    </row>
    <row r="10" spans="1:18" ht="20.100000000000001" customHeight="1" x14ac:dyDescent="0.25">
      <c r="A10" s="2" t="s">
        <v>18</v>
      </c>
      <c r="B10" s="2"/>
      <c r="C10" s="2"/>
      <c r="D10" s="2"/>
      <c r="E10" s="2"/>
      <c r="F10" s="2"/>
      <c r="G10" s="4"/>
      <c r="H10" s="4"/>
      <c r="N10"/>
      <c r="O10"/>
    </row>
    <row r="11" spans="1:18" s="4" customFormat="1" ht="14.25" customHeight="1" x14ac:dyDescent="0.25">
      <c r="A11"/>
      <c r="B11"/>
      <c r="C11"/>
      <c r="D11"/>
      <c r="E11"/>
      <c r="F11"/>
      <c r="I11" s="2"/>
      <c r="J11" s="2"/>
    </row>
    <row r="12" spans="1:18" s="2" customFormat="1" ht="27" customHeight="1" x14ac:dyDescent="0.25">
      <c r="A12" s="10" t="s">
        <v>7</v>
      </c>
      <c r="B12"/>
      <c r="C12"/>
      <c r="D12"/>
      <c r="E12"/>
      <c r="F12"/>
      <c r="G12"/>
      <c r="H12"/>
    </row>
    <row r="13" spans="1:18" x14ac:dyDescent="0.25">
      <c r="A13" s="11" t="s">
        <v>8</v>
      </c>
      <c r="B13" s="43" t="s">
        <v>9</v>
      </c>
      <c r="C13" s="44"/>
      <c r="D13" s="44"/>
      <c r="E13" s="44"/>
      <c r="F13" s="44"/>
      <c r="G13" s="44"/>
      <c r="H13" s="45"/>
      <c r="N13"/>
      <c r="O13"/>
    </row>
    <row r="14" spans="1:18" s="4" customFormat="1" x14ac:dyDescent="0.25">
      <c r="A14" s="12"/>
      <c r="B14" s="37"/>
      <c r="C14" s="38"/>
      <c r="D14" s="38"/>
      <c r="E14" s="38"/>
      <c r="F14" s="38"/>
      <c r="G14" s="38"/>
      <c r="H14" s="38"/>
      <c r="I14"/>
      <c r="J14"/>
      <c r="K14"/>
      <c r="L14"/>
      <c r="M14"/>
      <c r="P14"/>
      <c r="Q14"/>
      <c r="R14"/>
    </row>
    <row r="15" spans="1:18" s="4" customFormat="1" x14ac:dyDescent="0.25">
      <c r="A15" s="12"/>
      <c r="B15" s="37"/>
      <c r="C15" s="38"/>
      <c r="D15" s="38"/>
      <c r="E15" s="38"/>
      <c r="F15" s="38"/>
      <c r="G15" s="38"/>
      <c r="H15" s="38"/>
      <c r="I15" s="16"/>
      <c r="J15" s="16"/>
      <c r="K15" s="16"/>
      <c r="L15" s="16"/>
      <c r="M15" s="16"/>
      <c r="P15"/>
      <c r="Q15"/>
      <c r="R15"/>
    </row>
    <row r="16" spans="1:18" s="4" customFormat="1" x14ac:dyDescent="0.25">
      <c r="A16" s="12"/>
      <c r="B16" s="37"/>
      <c r="C16" s="38"/>
      <c r="D16" s="38"/>
      <c r="E16" s="38"/>
      <c r="F16" s="38"/>
      <c r="G16" s="38"/>
      <c r="H16" s="38"/>
      <c r="I16" s="17"/>
      <c r="J16" s="17"/>
      <c r="K16" s="17"/>
      <c r="L16" s="17"/>
      <c r="M16" s="17"/>
      <c r="P16"/>
      <c r="Q16"/>
      <c r="R16"/>
    </row>
    <row r="17" spans="1:18" s="4" customFormat="1" x14ac:dyDescent="0.25">
      <c r="A17" s="12"/>
      <c r="B17" s="37"/>
      <c r="C17" s="38"/>
      <c r="D17" s="38"/>
      <c r="E17" s="38"/>
      <c r="F17" s="38"/>
      <c r="G17" s="38"/>
      <c r="H17" s="38"/>
      <c r="I17" s="17"/>
      <c r="J17" s="17"/>
      <c r="K17" s="17"/>
      <c r="L17" s="17"/>
      <c r="M17" s="17"/>
      <c r="P17"/>
      <c r="Q17"/>
      <c r="R17"/>
    </row>
    <row r="18" spans="1:18" s="4" customFormat="1" x14ac:dyDescent="0.25">
      <c r="A18" s="12"/>
      <c r="B18" s="37"/>
      <c r="C18" s="38"/>
      <c r="D18" s="38"/>
      <c r="E18" s="38"/>
      <c r="F18" s="38"/>
      <c r="G18" s="38"/>
      <c r="H18" s="38"/>
      <c r="I18" s="17"/>
      <c r="J18" s="17"/>
      <c r="K18" s="17"/>
      <c r="L18" s="17"/>
      <c r="M18" s="17"/>
      <c r="P18"/>
      <c r="Q18"/>
      <c r="R18"/>
    </row>
    <row r="19" spans="1:18" s="4" customFormat="1" x14ac:dyDescent="0.25">
      <c r="A19"/>
      <c r="B19"/>
      <c r="C19"/>
      <c r="D19"/>
      <c r="E19"/>
      <c r="F19"/>
      <c r="G19"/>
      <c r="H19"/>
      <c r="I19" s="17"/>
      <c r="J19" s="17"/>
      <c r="K19" s="17"/>
      <c r="L19" s="17"/>
      <c r="M19" s="17"/>
      <c r="P19"/>
      <c r="Q19"/>
      <c r="R19"/>
    </row>
    <row r="20" spans="1:18" x14ac:dyDescent="0.25">
      <c r="I20" s="18"/>
      <c r="J20" s="18"/>
      <c r="K20" s="18"/>
      <c r="L20" s="18"/>
      <c r="M20" s="18"/>
    </row>
  </sheetData>
  <sheetProtection selectLockedCells="1"/>
  <mergeCells count="8">
    <mergeCell ref="B18:H18"/>
    <mergeCell ref="A3:E3"/>
    <mergeCell ref="A2:E2"/>
    <mergeCell ref="B13:H13"/>
    <mergeCell ref="B14:H14"/>
    <mergeCell ref="B15:H15"/>
    <mergeCell ref="B16:H16"/>
    <mergeCell ref="B17:H17"/>
  </mergeCells>
  <dataValidations count="5">
    <dataValidation allowBlank="1" showInputMessage="1" showErrorMessage="1" promptTitle="Percent salt by use" prompt="Calculated automatically based on relative quantities of food grade salt for each type use of salt " sqref="D5:F5" xr:uid="{664AD878-4F69-4228-B89C-44C69E5968CD}"/>
    <dataValidation allowBlank="1" showInputMessage="1" showErrorMessage="1" promptTitle="Quantity salt by use" prompt="Insert the estimated quantity of food grade salt distributed for use by retail outlets (mainly household salt) and by the food industry, where data are available. Where feasible, estimate quantities for domestic market only" sqref="C5" xr:uid="{73BF7AF6-DC01-4B92-AA0A-D53091E84E94}"/>
    <dataValidation allowBlank="1" showInputMessage="1" showErrorMessage="1" promptTitle="Salt use" prompt="Explained in row titles below" sqref="A5" xr:uid="{AB8366FB-F159-4990-A3CA-DF5D3C289AC5}"/>
    <dataValidation allowBlank="1" showInputMessage="1" showErrorMessage="1" promptTitle="Data source" prompt="Insert a number by each food product to indicate the source of data for per capita intake and salt content (insert more than one code where a variety of data sources used). List the actual reference name and year in the space below this table" sqref="B5 G5" xr:uid="{755AAE6B-7DC0-410F-8A0B-F2BE98DBB8F0}"/>
    <dataValidation allowBlank="1" showInputMessage="1" showErrorMessage="1" promptTitle="Percent salt iodised" prompt="Insert best estimates for the percent of retail and food industry salt that is iodised. " sqref="J5 F6:F7" xr:uid="{9CBC2C6E-ABF3-424E-8DD2-DAE58898BC37}"/>
  </dataValidations>
  <pageMargins left="0.70866141732283472" right="0.70866141732283472" top="0.74803149606299213" bottom="0.74803149606299213" header="0.31496062992125984" footer="0.31496062992125984"/>
  <pageSetup paperSize="9" scale="49"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3391-473A-47BA-A4CB-1D4D94A56AF6}">
  <dimension ref="A3:A10"/>
  <sheetViews>
    <sheetView workbookViewId="0">
      <selection activeCell="H9" sqref="H9"/>
    </sheetView>
  </sheetViews>
  <sheetFormatPr defaultRowHeight="15" x14ac:dyDescent="0.25"/>
  <cols>
    <col min="1" max="1" width="14" customWidth="1"/>
  </cols>
  <sheetData>
    <row r="3" spans="1:1" x14ac:dyDescent="0.25">
      <c r="A3" s="15"/>
    </row>
    <row r="5" spans="1:1" ht="30" x14ac:dyDescent="0.25">
      <c r="A5" s="15" t="s">
        <v>11</v>
      </c>
    </row>
    <row r="6" spans="1:1" ht="30" x14ac:dyDescent="0.25">
      <c r="A6" s="15" t="s">
        <v>12</v>
      </c>
    </row>
    <row r="7" spans="1:1" ht="30" x14ac:dyDescent="0.25">
      <c r="A7" s="15" t="s">
        <v>1</v>
      </c>
    </row>
    <row r="8" spans="1:1" ht="30" x14ac:dyDescent="0.25">
      <c r="A8" s="15" t="s">
        <v>2</v>
      </c>
    </row>
    <row r="9" spans="1:1" ht="30" x14ac:dyDescent="0.25">
      <c r="A9" s="15" t="s">
        <v>3</v>
      </c>
    </row>
    <row r="10" spans="1:1" ht="21" customHeight="1" x14ac:dyDescent="0.25">
      <c r="A10" s="15"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2</vt:i4>
      </vt:variant>
      <vt:variant>
        <vt:lpstr>Named Ranges</vt:lpstr>
      </vt:variant>
      <vt:variant>
        <vt:i4>1</vt:i4>
      </vt:variant>
    </vt:vector>
  </HeadingPairs>
  <TitlesOfParts>
    <vt:vector size="5" baseType="lpstr">
      <vt:lpstr>Model 3 -Working</vt:lpstr>
      <vt:lpstr>Lists</vt:lpstr>
      <vt:lpstr>Fig 1. Relative MT salt by use</vt:lpstr>
      <vt:lpstr>Fig 2. Relative % salt iodised</vt:lpstr>
      <vt:lpstr>'Model 3 -Working'!Print_Area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Jacky</dc:creator>
  <cp:lastModifiedBy>Jacky</cp:lastModifiedBy>
  <dcterms:created xsi:type="dcterms:W3CDTF">2020-08-03T17:08:19Z</dcterms:created>
  <dcterms:modified xsi:type="dcterms:W3CDTF">2020-10-29T17:42:59Z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96 96 1440 900</vt:lpwstr>
  </property>
</Properties>
</file>